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reouss-my.sharepoint.com/personal/marcela_valle_uss_cl/Documents/Redes UEs/Bases y Formularios/"/>
    </mc:Choice>
  </mc:AlternateContent>
  <xr:revisionPtr revIDLastSave="5" documentId="8_{16089084-CBEB-4FB3-8001-0AF422BD167E}" xr6:coauthVersionLast="47" xr6:coauthVersionMax="47" xr10:uidLastSave="{7AD90660-667E-440C-A025-AA13AB05814E}"/>
  <bookViews>
    <workbookView xWindow="20370" yWindow="-120" windowWidth="29040" windowHeight="16440" xr2:uid="{8CD48D85-0917-41EA-A477-6E54E1E83555}"/>
  </bookViews>
  <sheets>
    <sheet name="PPTO General" sheetId="1" r:id="rId1"/>
    <sheet name="PPTO por Universidad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1" l="1"/>
  <c r="F81" i="1"/>
  <c r="F80" i="1"/>
  <c r="F79" i="1"/>
  <c r="F78" i="1"/>
  <c r="F77" i="1"/>
  <c r="F83" i="1" s="1"/>
  <c r="F73" i="1"/>
  <c r="F72" i="1"/>
  <c r="F71" i="1"/>
  <c r="F70" i="1"/>
  <c r="F69" i="1"/>
  <c r="F74" i="1" s="1"/>
  <c r="F65" i="1"/>
  <c r="F66" i="1" s="1"/>
  <c r="F64" i="1"/>
  <c r="F63" i="1"/>
  <c r="F59" i="1"/>
  <c r="F58" i="1"/>
  <c r="F57" i="1"/>
  <c r="F56" i="1"/>
  <c r="F55" i="1"/>
  <c r="F60" i="1" s="1"/>
  <c r="F54" i="1"/>
  <c r="F53" i="1"/>
  <c r="F45" i="1"/>
  <c r="F44" i="1"/>
  <c r="F43" i="1"/>
  <c r="F42" i="1"/>
  <c r="F41" i="1"/>
  <c r="F39" i="1"/>
  <c r="F38" i="1"/>
  <c r="F37" i="1"/>
  <c r="F36" i="1"/>
  <c r="F35" i="1"/>
  <c r="F33" i="1"/>
  <c r="F32" i="1"/>
  <c r="F31" i="1"/>
  <c r="F30" i="1"/>
  <c r="F29" i="1"/>
  <c r="F27" i="1"/>
  <c r="F46" i="1" s="1"/>
  <c r="F26" i="1"/>
  <c r="F25" i="1"/>
  <c r="F24" i="1"/>
  <c r="F23" i="1"/>
  <c r="J14" i="2"/>
  <c r="J10" i="2" s="1"/>
  <c r="I14" i="2"/>
  <c r="H14" i="2"/>
  <c r="G14" i="2"/>
  <c r="F14" i="2"/>
  <c r="E14" i="2"/>
  <c r="D14" i="2"/>
  <c r="C14" i="2"/>
  <c r="B14" i="2"/>
  <c r="B10" i="2" s="1"/>
  <c r="J13" i="2"/>
  <c r="I13" i="2"/>
  <c r="H13" i="2"/>
  <c r="G13" i="2"/>
  <c r="G10" i="2" s="1"/>
  <c r="F13" i="2"/>
  <c r="E13" i="2"/>
  <c r="D13" i="2"/>
  <c r="C13" i="2"/>
  <c r="C10" i="2" s="1"/>
  <c r="B13" i="2"/>
  <c r="J12" i="2"/>
  <c r="I12" i="2"/>
  <c r="H12" i="2"/>
  <c r="H10" i="2" s="1"/>
  <c r="G12" i="2"/>
  <c r="F12" i="2"/>
  <c r="E12" i="2"/>
  <c r="D12" i="2"/>
  <c r="D10" i="2" s="1"/>
  <c r="C12" i="2"/>
  <c r="B12" i="2"/>
  <c r="J11" i="2"/>
  <c r="I11" i="2"/>
  <c r="I10" i="2" s="1"/>
  <c r="H11" i="2"/>
  <c r="G11" i="2"/>
  <c r="F11" i="2"/>
  <c r="E11" i="2"/>
  <c r="E10" i="2" s="1"/>
  <c r="D11" i="2"/>
  <c r="C11" i="2"/>
  <c r="B11" i="2"/>
  <c r="F10" i="2"/>
  <c r="J9" i="2"/>
  <c r="I9" i="2"/>
  <c r="H9" i="2"/>
  <c r="G9" i="2"/>
  <c r="G5" i="2" s="1"/>
  <c r="F9" i="2"/>
  <c r="E9" i="2"/>
  <c r="D9" i="2"/>
  <c r="C9" i="2"/>
  <c r="B9" i="2"/>
  <c r="J8" i="2"/>
  <c r="I8" i="2"/>
  <c r="H8" i="2"/>
  <c r="H5" i="2" s="1"/>
  <c r="H15" i="2" s="1"/>
  <c r="G8" i="2"/>
  <c r="F8" i="2"/>
  <c r="E8" i="2"/>
  <c r="D8" i="2"/>
  <c r="D5" i="2" s="1"/>
  <c r="D15" i="2" s="1"/>
  <c r="C8" i="2"/>
  <c r="B8" i="2"/>
  <c r="J7" i="2"/>
  <c r="I7" i="2"/>
  <c r="I5" i="2" s="1"/>
  <c r="I15" i="2" s="1"/>
  <c r="H7" i="2"/>
  <c r="G7" i="2"/>
  <c r="F7" i="2"/>
  <c r="E7" i="2"/>
  <c r="E5" i="2" s="1"/>
  <c r="E15" i="2" s="1"/>
  <c r="D7" i="2"/>
  <c r="C7" i="2"/>
  <c r="B7" i="2"/>
  <c r="J6" i="2"/>
  <c r="J5" i="2" s="1"/>
  <c r="I6" i="2"/>
  <c r="H6" i="2"/>
  <c r="G6" i="2"/>
  <c r="F6" i="2"/>
  <c r="F5" i="2" s="1"/>
  <c r="F15" i="2" s="1"/>
  <c r="E6" i="2"/>
  <c r="D6" i="2"/>
  <c r="C6" i="2"/>
  <c r="B6" i="2"/>
  <c r="B5" i="2" s="1"/>
  <c r="C5" i="2"/>
  <c r="C15" i="2" s="1"/>
  <c r="F86" i="1" l="1"/>
  <c r="B15" i="2"/>
  <c r="G15" i="2"/>
  <c r="J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46" authorId="0" shapeId="0" xr:uid="{07CD82E1-5E49-4EEC-A5E4-DB1027E6C15D}">
      <text>
        <r>
          <rPr>
            <b/>
            <sz val="9"/>
            <color indexed="81"/>
            <rFont val="Tahoma"/>
            <charset val="1"/>
          </rPr>
          <t xml:space="preserve">Usuario:
Equivalente al 50% del total solicitado
</t>
        </r>
      </text>
    </comment>
    <comment ref="E48" authorId="0" shapeId="0" xr:uid="{DBEACB78-CA8F-4305-9A7D-0E485F68B15B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Pasaje, Viatico diario u otros gastos</t>
        </r>
      </text>
    </comment>
    <comment ref="A52" authorId="0" shapeId="0" xr:uid="{61E1D323-217B-49F1-82C7-C230101C983E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Sólo se pueden solicitar viajes nacionales terrestres (Metro, bus, tren, gasolina y peajes) o aereos, los montos utilizados deben ser acorde a politica institucional, la forma de pago también se ajustará a la politica institucional de cada casa de estudio.</t>
        </r>
      </text>
    </comment>
    <comment ref="A60" authorId="0" shapeId="0" xr:uid="{02FF92EA-03CA-4285-BEC2-3FD1B6B8A0BD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No podrán ser más del 50% del total solicitado
</t>
        </r>
      </text>
    </comment>
    <comment ref="A62" authorId="0" shapeId="0" xr:uid="{1D3D14A9-FDD8-4096-9A8E-812F510200CA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Wos o Scopus Q1 y Q2</t>
        </r>
      </text>
    </comment>
  </commentList>
</comments>
</file>

<file path=xl/sharedStrings.xml><?xml version="1.0" encoding="utf-8"?>
<sst xmlns="http://schemas.openxmlformats.org/spreadsheetml/2006/main" count="80" uniqueCount="53">
  <si>
    <t>TOTAL</t>
  </si>
  <si>
    <t xml:space="preserve">COSTO TOTAL DEL PROYECTO POR UNIVERSIDAD </t>
  </si>
  <si>
    <t>ÍTEM</t>
  </si>
  <si>
    <t>UDD</t>
  </si>
  <si>
    <t>UBO</t>
  </si>
  <si>
    <t>UA</t>
  </si>
  <si>
    <t>UANDES</t>
  </si>
  <si>
    <t>USS</t>
  </si>
  <si>
    <t>UNAB</t>
  </si>
  <si>
    <t>UAI</t>
  </si>
  <si>
    <t>U.MAYOR</t>
  </si>
  <si>
    <t>UST</t>
  </si>
  <si>
    <t>PERSONAL</t>
  </si>
  <si>
    <t>PROFESIONALES EXPERTOS</t>
  </si>
  <si>
    <t>PERSONAL TÉCNICOS</t>
  </si>
  <si>
    <t>AYUDANTES DE INVESTIGACION</t>
  </si>
  <si>
    <t>TESISTAS (PRE Y POST GRADO)</t>
  </si>
  <si>
    <t>GASTOS DE OPERACIÓN</t>
  </si>
  <si>
    <t>VIAJES (PASAJES Y VIATICOS NACIONALES)</t>
  </si>
  <si>
    <t>PUBLICACIONES</t>
  </si>
  <si>
    <t>DIFUSION</t>
  </si>
  <si>
    <t>OTROS GASTOS DE OPERACIÓN (FUNGIBLES, SOFTWARE, CAPACITACION, ETC)</t>
  </si>
  <si>
    <t>PLANILLA DE PRESUPUESTO PROYECTOS REDINTER2023</t>
  </si>
  <si>
    <t>IDENTIFICACIÓN</t>
  </si>
  <si>
    <t>DETALLE</t>
  </si>
  <si>
    <t xml:space="preserve">NOMBRE DEL PROYECO </t>
  </si>
  <si>
    <t xml:space="preserve">CODIGO DEL PROYECTO </t>
  </si>
  <si>
    <t>PLAZO EN MESES</t>
  </si>
  <si>
    <t>INV. PRINCIPAL UDD</t>
  </si>
  <si>
    <t>INV. PRINCIPAL UBO</t>
  </si>
  <si>
    <t>INV. PRINCIPAL UA</t>
  </si>
  <si>
    <t>INV. PRINCIPAL UANDES</t>
  </si>
  <si>
    <t>INV. PRINCIPAL USS</t>
  </si>
  <si>
    <t>INV. PRINCIPAL UNAB</t>
  </si>
  <si>
    <t>INV. PRINCIPAL UAI</t>
  </si>
  <si>
    <t>INV. PRINCIPAL U.MAYOR</t>
  </si>
  <si>
    <t>INV. PRINCIPAL UST</t>
  </si>
  <si>
    <t>ITEM
(Señalar nombre y cargo)</t>
  </si>
  <si>
    <t>INSTITUCIÓN ACADEMICA</t>
  </si>
  <si>
    <t>HONORARIOS ó INCENTIVOS
M$/MES</t>
  </si>
  <si>
    <t>DEDICACION AL PROYECTO 
% DE JORNADA</t>
  </si>
  <si>
    <t>MESES A CONTRATAR 
Nº</t>
  </si>
  <si>
    <t>TOTAL PROYECTO 
M$</t>
  </si>
  <si>
    <t>JUSTIFICACIÓN</t>
  </si>
  <si>
    <t>GASTOS EN PERSONAL</t>
  </si>
  <si>
    <t xml:space="preserve"> TESISTAS (PRE Y POST GRADO)</t>
  </si>
  <si>
    <t>SUBTOTAL</t>
  </si>
  <si>
    <t>ITEM
(Señalar Actividad)</t>
  </si>
  <si>
    <t>DESTINO</t>
  </si>
  <si>
    <t xml:space="preserve">N° UNIDADES </t>
  </si>
  <si>
    <t xml:space="preserve">MONTO </t>
  </si>
  <si>
    <t>NO APLICA</t>
  </si>
  <si>
    <t>COSTO TOTAL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</si>
</sst>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3" fontId="3" fillId="2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left" vertical="center" indent="3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left" vertical="center" wrapText="1" indent="3"/>
    </xf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indent="1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1" xfId="0" applyFont="1" applyBorder="1" applyAlignment="1">
      <alignment horizontal="left" inden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0" fontId="7" fillId="5" borderId="15" xfId="1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3" fontId="7" fillId="5" borderId="15" xfId="0" applyNumberFormat="1" applyFont="1" applyFill="1" applyBorder="1" applyAlignment="1">
      <alignment horizontal="right" vertical="center"/>
    </xf>
    <xf numFmtId="10" fontId="7" fillId="5" borderId="15" xfId="1" applyNumberFormat="1" applyFont="1" applyFill="1" applyBorder="1" applyAlignment="1" applyProtection="1">
      <alignment horizontal="center" vertical="center"/>
      <protection locked="0"/>
    </xf>
    <xf numFmtId="3" fontId="7" fillId="5" borderId="15" xfId="0" applyNumberFormat="1" applyFont="1" applyFill="1" applyBorder="1" applyAlignment="1" applyProtection="1">
      <alignment horizontal="center" vertical="center"/>
      <protection locked="0"/>
    </xf>
    <xf numFmtId="3" fontId="7" fillId="5" borderId="2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 applyProtection="1">
      <alignment horizontal="left" vertical="center" wrapText="1"/>
      <protection locked="0"/>
    </xf>
    <xf numFmtId="0" fontId="7" fillId="6" borderId="5" xfId="0" applyFont="1" applyFill="1" applyBorder="1" applyAlignment="1" applyProtection="1">
      <alignment horizontal="left" vertical="center"/>
      <protection locked="0"/>
    </xf>
    <xf numFmtId="3" fontId="7" fillId="6" borderId="5" xfId="0" applyNumberFormat="1" applyFont="1" applyFill="1" applyBorder="1" applyAlignment="1" applyProtection="1">
      <alignment horizontal="right" vertical="center"/>
      <protection locked="0"/>
    </xf>
    <xf numFmtId="10" fontId="7" fillId="6" borderId="5" xfId="1" applyNumberFormat="1" applyFont="1" applyFill="1" applyBorder="1" applyAlignment="1" applyProtection="1">
      <alignment horizontal="center" vertical="center"/>
      <protection locked="0"/>
    </xf>
    <xf numFmtId="3" fontId="7" fillId="6" borderId="5" xfId="0" applyNumberFormat="1" applyFont="1" applyFill="1" applyBorder="1" applyAlignment="1" applyProtection="1">
      <alignment horizontal="center" vertical="center"/>
      <protection locked="0"/>
    </xf>
    <xf numFmtId="3" fontId="7" fillId="6" borderId="5" xfId="0" applyNumberFormat="1" applyFont="1" applyFill="1" applyBorder="1" applyAlignment="1">
      <alignment horizontal="right" vertical="center"/>
    </xf>
    <xf numFmtId="0" fontId="0" fillId="0" borderId="1" xfId="0" applyBorder="1"/>
    <xf numFmtId="0" fontId="7" fillId="6" borderId="1" xfId="0" applyFont="1" applyFill="1" applyBorder="1" applyAlignment="1" applyProtection="1">
      <alignment horizontal="left" vertical="center"/>
      <protection locked="0"/>
    </xf>
    <xf numFmtId="3" fontId="7" fillId="6" borderId="1" xfId="0" applyNumberFormat="1" applyFont="1" applyFill="1" applyBorder="1" applyAlignment="1" applyProtection="1">
      <alignment horizontal="right" vertical="center"/>
      <protection locked="0"/>
    </xf>
    <xf numFmtId="10" fontId="7" fillId="6" borderId="1" xfId="1" applyNumberFormat="1" applyFont="1" applyFill="1" applyBorder="1" applyAlignment="1" applyProtection="1">
      <alignment horizontal="center" vertical="center"/>
      <protection locked="0"/>
    </xf>
    <xf numFmtId="3" fontId="7" fillId="6" borderId="1" xfId="0" applyNumberFormat="1" applyFont="1" applyFill="1" applyBorder="1" applyAlignment="1" applyProtection="1">
      <alignment horizontal="center" vertical="center"/>
      <protection locked="0"/>
    </xf>
    <xf numFmtId="3" fontId="7" fillId="6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3" fontId="7" fillId="0" borderId="1" xfId="0" applyNumberFormat="1" applyFont="1" applyBorder="1" applyAlignment="1" applyProtection="1">
      <alignment horizontal="right" vertical="center"/>
      <protection locked="0"/>
    </xf>
    <xf numFmtId="10" fontId="7" fillId="0" borderId="1" xfId="1" applyNumberFormat="1" applyFont="1" applyFill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10" fontId="7" fillId="0" borderId="1" xfId="1" applyNumberFormat="1" applyFont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>
      <alignment vertical="center"/>
    </xf>
    <xf numFmtId="10" fontId="7" fillId="7" borderId="15" xfId="1" applyNumberFormat="1" applyFont="1" applyFill="1" applyBorder="1" applyAlignment="1">
      <alignment horizontal="center" vertical="center"/>
    </xf>
    <xf numFmtId="3" fontId="7" fillId="7" borderId="15" xfId="0" applyNumberFormat="1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left" vertical="center"/>
    </xf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0" fontId="7" fillId="5" borderId="0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vertical="center"/>
    </xf>
    <xf numFmtId="3" fontId="7" fillId="7" borderId="1" xfId="0" applyNumberFormat="1" applyFont="1" applyFill="1" applyBorder="1" applyAlignment="1" applyProtection="1">
      <alignment horizontal="right" vertical="center"/>
      <protection locked="0"/>
    </xf>
    <xf numFmtId="10" fontId="7" fillId="7" borderId="1" xfId="1" applyNumberFormat="1" applyFont="1" applyFill="1" applyBorder="1" applyAlignment="1" applyProtection="1">
      <alignment horizontal="center" vertical="center"/>
      <protection locked="0"/>
    </xf>
    <xf numFmtId="3" fontId="7" fillId="7" borderId="1" xfId="0" applyNumberFormat="1" applyFont="1" applyFill="1" applyBorder="1" applyAlignment="1" applyProtection="1">
      <alignment horizontal="center" vertical="center"/>
      <protection locked="0"/>
    </xf>
    <xf numFmtId="3" fontId="7" fillId="7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10" fontId="7" fillId="0" borderId="0" xfId="1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6" fillId="5" borderId="1" xfId="0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>
      <alignment horizontal="left" vertical="center"/>
    </xf>
    <xf numFmtId="3" fontId="4" fillId="2" borderId="18" xfId="0" applyNumberFormat="1" applyFont="1" applyFill="1" applyBorder="1" applyAlignment="1">
      <alignment horizontal="left" vertical="center"/>
    </xf>
    <xf numFmtId="3" fontId="4" fillId="2" borderId="19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General"/>
      <sheetName val="Hoja3"/>
      <sheetName val="Ppto x Univ"/>
    </sheetNames>
    <sheetDataSet>
      <sheetData sheetId="0"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0D826-084F-4F41-9CFF-062BD856EEEC}">
  <dimension ref="A1:G87"/>
  <sheetViews>
    <sheetView tabSelected="1" topLeftCell="A11" workbookViewId="0">
      <selection activeCell="H44" sqref="H44"/>
    </sheetView>
  </sheetViews>
  <sheetFormatPr baseColWidth="10" defaultRowHeight="15" x14ac:dyDescent="0.25"/>
  <cols>
    <col min="1" max="1" width="49" customWidth="1"/>
    <col min="2" max="2" width="13.140625" customWidth="1"/>
    <col min="6" max="6" width="27.140625" customWidth="1"/>
  </cols>
  <sheetData>
    <row r="1" spans="1:6" customFormat="1" x14ac:dyDescent="0.25">
      <c r="A1" s="1" t="s">
        <v>22</v>
      </c>
    </row>
    <row r="2" spans="1:6" customFormat="1" ht="15.75" thickBot="1" x14ac:dyDescent="0.3"/>
    <row r="3" spans="1:6" customFormat="1" x14ac:dyDescent="0.25">
      <c r="A3" s="7" t="s">
        <v>23</v>
      </c>
      <c r="B3" s="8" t="s">
        <v>24</v>
      </c>
      <c r="C3" s="8"/>
      <c r="D3" s="8"/>
      <c r="E3" s="8"/>
      <c r="F3" s="9"/>
    </row>
    <row r="4" spans="1:6" customFormat="1" x14ac:dyDescent="0.25">
      <c r="A4" s="10" t="s">
        <v>25</v>
      </c>
      <c r="B4" s="11"/>
      <c r="C4" s="11"/>
      <c r="D4" s="11"/>
      <c r="E4" s="11"/>
      <c r="F4" s="12"/>
    </row>
    <row r="5" spans="1:6" customFormat="1" x14ac:dyDescent="0.25">
      <c r="A5" s="10" t="s">
        <v>26</v>
      </c>
      <c r="B5" s="11"/>
      <c r="C5" s="11"/>
      <c r="D5" s="11"/>
      <c r="E5" s="11"/>
      <c r="F5" s="12"/>
    </row>
    <row r="6" spans="1:6" customFormat="1" x14ac:dyDescent="0.25">
      <c r="A6" s="10" t="s">
        <v>27</v>
      </c>
      <c r="B6" s="11"/>
      <c r="C6" s="11"/>
      <c r="D6" s="11"/>
      <c r="E6" s="11"/>
      <c r="F6" s="12"/>
    </row>
    <row r="7" spans="1:6" customFormat="1" x14ac:dyDescent="0.25">
      <c r="A7" s="10" t="s">
        <v>28</v>
      </c>
      <c r="B7" s="11"/>
      <c r="C7" s="11"/>
      <c r="D7" s="11"/>
      <c r="E7" s="11"/>
      <c r="F7" s="12"/>
    </row>
    <row r="8" spans="1:6" customFormat="1" x14ac:dyDescent="0.25">
      <c r="A8" s="10" t="s">
        <v>29</v>
      </c>
      <c r="B8" s="11"/>
      <c r="C8" s="11"/>
      <c r="D8" s="11"/>
      <c r="E8" s="11"/>
      <c r="F8" s="12"/>
    </row>
    <row r="9" spans="1:6" customFormat="1" x14ac:dyDescent="0.25">
      <c r="A9" s="10" t="s">
        <v>30</v>
      </c>
      <c r="B9" s="11"/>
      <c r="C9" s="11"/>
      <c r="D9" s="11"/>
      <c r="E9" s="11"/>
      <c r="F9" s="12"/>
    </row>
    <row r="10" spans="1:6" customFormat="1" x14ac:dyDescent="0.25">
      <c r="A10" s="10" t="s">
        <v>31</v>
      </c>
      <c r="B10" s="11"/>
      <c r="C10" s="11"/>
      <c r="D10" s="11"/>
      <c r="E10" s="11"/>
      <c r="F10" s="12"/>
    </row>
    <row r="11" spans="1:6" customFormat="1" x14ac:dyDescent="0.25">
      <c r="A11" s="10" t="s">
        <v>32</v>
      </c>
      <c r="B11" s="11"/>
      <c r="C11" s="11"/>
      <c r="D11" s="11"/>
      <c r="E11" s="11"/>
      <c r="F11" s="12"/>
    </row>
    <row r="12" spans="1:6" customFormat="1" x14ac:dyDescent="0.25">
      <c r="A12" s="10" t="s">
        <v>33</v>
      </c>
      <c r="B12" s="11"/>
      <c r="C12" s="11"/>
      <c r="D12" s="11"/>
      <c r="E12" s="11"/>
      <c r="F12" s="12"/>
    </row>
    <row r="13" spans="1:6" customFormat="1" x14ac:dyDescent="0.25">
      <c r="A13" s="10" t="s">
        <v>34</v>
      </c>
      <c r="B13" s="11"/>
      <c r="C13" s="11"/>
      <c r="D13" s="11"/>
      <c r="E13" s="11"/>
      <c r="F13" s="12"/>
    </row>
    <row r="14" spans="1:6" customFormat="1" x14ac:dyDescent="0.25">
      <c r="A14" s="10" t="s">
        <v>35</v>
      </c>
      <c r="B14" s="13"/>
      <c r="C14" s="13"/>
      <c r="D14" s="13"/>
      <c r="E14" s="13"/>
      <c r="F14" s="14"/>
    </row>
    <row r="15" spans="1:6" customFormat="1" ht="15.75" thickBot="1" x14ac:dyDescent="0.3">
      <c r="A15" s="15" t="s">
        <v>36</v>
      </c>
      <c r="B15" s="16"/>
      <c r="C15" s="16"/>
      <c r="D15" s="16"/>
      <c r="E15" s="16"/>
      <c r="F15" s="17"/>
    </row>
    <row r="16" spans="1:6" customFormat="1" x14ac:dyDescent="0.25"/>
    <row r="17" spans="1:7" customFormat="1" x14ac:dyDescent="0.25"/>
    <row r="18" spans="1:7" customFormat="1" x14ac:dyDescent="0.25">
      <c r="A18" s="18" t="s">
        <v>37</v>
      </c>
      <c r="B18" s="19" t="s">
        <v>38</v>
      </c>
      <c r="C18" s="19" t="s">
        <v>39</v>
      </c>
      <c r="D18" s="19" t="s">
        <v>40</v>
      </c>
      <c r="E18" s="19" t="s">
        <v>41</v>
      </c>
      <c r="F18" s="20" t="s">
        <v>42</v>
      </c>
      <c r="G18" s="19" t="s">
        <v>43</v>
      </c>
    </row>
    <row r="19" spans="1:7" customFormat="1" x14ac:dyDescent="0.25">
      <c r="A19" s="21"/>
      <c r="B19" s="22"/>
      <c r="C19" s="22"/>
      <c r="D19" s="22"/>
      <c r="E19" s="22"/>
      <c r="F19" s="23"/>
      <c r="G19" s="22"/>
    </row>
    <row r="20" spans="1:7" customFormat="1" x14ac:dyDescent="0.25">
      <c r="A20" s="21"/>
      <c r="B20" s="22"/>
      <c r="C20" s="22"/>
      <c r="D20" s="22"/>
      <c r="E20" s="22"/>
      <c r="F20" s="23"/>
      <c r="G20" s="24"/>
    </row>
    <row r="21" spans="1:7" customFormat="1" x14ac:dyDescent="0.25">
      <c r="A21" s="25" t="s">
        <v>44</v>
      </c>
      <c r="B21" s="26"/>
      <c r="C21" s="27"/>
      <c r="D21" s="28"/>
      <c r="E21" s="27"/>
      <c r="F21" s="29"/>
    </row>
    <row r="22" spans="1:7" customFormat="1" x14ac:dyDescent="0.25">
      <c r="A22" s="25" t="s">
        <v>13</v>
      </c>
      <c r="B22" s="25"/>
      <c r="C22" s="30"/>
      <c r="D22" s="31"/>
      <c r="E22" s="32"/>
      <c r="F22" s="33"/>
    </row>
    <row r="23" spans="1:7" customFormat="1" x14ac:dyDescent="0.25">
      <c r="A23" s="34"/>
      <c r="B23" s="35"/>
      <c r="C23" s="36"/>
      <c r="D23" s="37"/>
      <c r="E23" s="38"/>
      <c r="F23" s="39">
        <f>+C23*E23</f>
        <v>0</v>
      </c>
      <c r="G23" s="40"/>
    </row>
    <row r="24" spans="1:7" customFormat="1" x14ac:dyDescent="0.25">
      <c r="A24" s="34"/>
      <c r="B24" s="41"/>
      <c r="C24" s="42"/>
      <c r="D24" s="43"/>
      <c r="E24" s="44"/>
      <c r="F24" s="45">
        <f t="shared" ref="F24:F27" si="0">+C24*E24</f>
        <v>0</v>
      </c>
      <c r="G24" s="40"/>
    </row>
    <row r="25" spans="1:7" customFormat="1" x14ac:dyDescent="0.25">
      <c r="A25" s="46"/>
      <c r="B25" s="47"/>
      <c r="C25" s="48"/>
      <c r="D25" s="49"/>
      <c r="E25" s="50"/>
      <c r="F25" s="45">
        <f t="shared" si="0"/>
        <v>0</v>
      </c>
      <c r="G25" s="40"/>
    </row>
    <row r="26" spans="1:7" customFormat="1" x14ac:dyDescent="0.25">
      <c r="A26" s="46"/>
      <c r="B26" s="47"/>
      <c r="C26" s="48"/>
      <c r="D26" s="49"/>
      <c r="E26" s="50"/>
      <c r="F26" s="45">
        <f t="shared" si="0"/>
        <v>0</v>
      </c>
      <c r="G26" s="40"/>
    </row>
    <row r="27" spans="1:7" customFormat="1" x14ac:dyDescent="0.25">
      <c r="A27" s="34"/>
      <c r="B27" s="41"/>
      <c r="C27" s="42"/>
      <c r="D27" s="43"/>
      <c r="E27" s="50"/>
      <c r="F27" s="45">
        <f t="shared" si="0"/>
        <v>0</v>
      </c>
      <c r="G27" s="40"/>
    </row>
    <row r="28" spans="1:7" customFormat="1" x14ac:dyDescent="0.25">
      <c r="A28" s="51" t="s">
        <v>14</v>
      </c>
      <c r="B28" s="52"/>
      <c r="C28" s="30"/>
      <c r="D28" s="31"/>
      <c r="E28" s="32"/>
      <c r="F28" s="33"/>
    </row>
    <row r="29" spans="1:7" customFormat="1" x14ac:dyDescent="0.25">
      <c r="A29" s="46"/>
      <c r="B29" s="47"/>
      <c r="C29" s="48"/>
      <c r="D29" s="49"/>
      <c r="E29" s="50"/>
      <c r="F29" s="53">
        <f>+C29*E29</f>
        <v>0</v>
      </c>
      <c r="G29" s="40"/>
    </row>
    <row r="30" spans="1:7" customFormat="1" x14ac:dyDescent="0.25">
      <c r="A30" s="46"/>
      <c r="B30" s="47"/>
      <c r="C30" s="48"/>
      <c r="D30" s="49"/>
      <c r="E30" s="50"/>
      <c r="F30" s="53">
        <f t="shared" ref="F30:F33" si="1">+C30*E30</f>
        <v>0</v>
      </c>
      <c r="G30" s="40"/>
    </row>
    <row r="31" spans="1:7" customFormat="1" x14ac:dyDescent="0.25">
      <c r="A31" s="46"/>
      <c r="B31" s="47"/>
      <c r="C31" s="48"/>
      <c r="D31" s="49"/>
      <c r="E31" s="50"/>
      <c r="F31" s="53">
        <f t="shared" si="1"/>
        <v>0</v>
      </c>
      <c r="G31" s="40"/>
    </row>
    <row r="32" spans="1:7" customFormat="1" x14ac:dyDescent="0.25">
      <c r="A32" s="34"/>
      <c r="B32" s="41"/>
      <c r="C32" s="42"/>
      <c r="D32" s="43"/>
      <c r="E32" s="44"/>
      <c r="F32" s="53">
        <f t="shared" si="1"/>
        <v>0</v>
      </c>
      <c r="G32" s="40"/>
    </row>
    <row r="33" spans="1:7" customFormat="1" x14ac:dyDescent="0.25">
      <c r="A33" s="34"/>
      <c r="B33" s="47"/>
      <c r="C33" s="48"/>
      <c r="D33" s="54"/>
      <c r="E33" s="50"/>
      <c r="F33" s="53">
        <f t="shared" si="1"/>
        <v>0</v>
      </c>
      <c r="G33" s="40"/>
    </row>
    <row r="34" spans="1:7" customFormat="1" x14ac:dyDescent="0.25">
      <c r="A34" s="51" t="s">
        <v>15</v>
      </c>
      <c r="B34" s="52"/>
      <c r="C34" s="30"/>
      <c r="D34" s="31"/>
      <c r="E34" s="32"/>
      <c r="F34" s="33"/>
    </row>
    <row r="35" spans="1:7" customFormat="1" x14ac:dyDescent="0.25">
      <c r="A35" s="46"/>
      <c r="B35" s="47"/>
      <c r="C35" s="42"/>
      <c r="D35" s="43"/>
      <c r="E35" s="50"/>
      <c r="F35" s="53">
        <f>+C35*E35</f>
        <v>0</v>
      </c>
      <c r="G35" s="40"/>
    </row>
    <row r="36" spans="1:7" customFormat="1" x14ac:dyDescent="0.25">
      <c r="A36" s="46"/>
      <c r="B36" s="47"/>
      <c r="C36" s="42"/>
      <c r="D36" s="43"/>
      <c r="E36" s="50"/>
      <c r="F36" s="53">
        <f t="shared" ref="F36:F39" si="2">+C36*E36</f>
        <v>0</v>
      </c>
      <c r="G36" s="40"/>
    </row>
    <row r="37" spans="1:7" customFormat="1" x14ac:dyDescent="0.25">
      <c r="A37" s="46"/>
      <c r="B37" s="47"/>
      <c r="C37" s="42"/>
      <c r="D37" s="43"/>
      <c r="E37" s="50"/>
      <c r="F37" s="53">
        <f t="shared" si="2"/>
        <v>0</v>
      </c>
      <c r="G37" s="40"/>
    </row>
    <row r="38" spans="1:7" customFormat="1" x14ac:dyDescent="0.25">
      <c r="A38" s="46"/>
      <c r="B38" s="47"/>
      <c r="C38" s="42"/>
      <c r="D38" s="43"/>
      <c r="E38" s="50"/>
      <c r="F38" s="53">
        <f t="shared" si="2"/>
        <v>0</v>
      </c>
      <c r="G38" s="40"/>
    </row>
    <row r="39" spans="1:7" customFormat="1" x14ac:dyDescent="0.25">
      <c r="A39" s="46"/>
      <c r="B39" s="47"/>
      <c r="C39" s="42"/>
      <c r="D39" s="43"/>
      <c r="E39" s="50"/>
      <c r="F39" s="53">
        <f t="shared" si="2"/>
        <v>0</v>
      </c>
      <c r="G39" s="40"/>
    </row>
    <row r="40" spans="1:7" customFormat="1" x14ac:dyDescent="0.25">
      <c r="A40" s="51" t="s">
        <v>45</v>
      </c>
      <c r="B40" s="52"/>
      <c r="C40" s="30"/>
      <c r="D40" s="31"/>
      <c r="E40" s="32"/>
      <c r="F40" s="33"/>
    </row>
    <row r="41" spans="1:7" customFormat="1" x14ac:dyDescent="0.25">
      <c r="A41" s="46"/>
      <c r="B41" s="47"/>
      <c r="C41" s="42"/>
      <c r="D41" s="43"/>
      <c r="E41" s="50"/>
      <c r="F41" s="53">
        <f>+C41*E41</f>
        <v>0</v>
      </c>
      <c r="G41" s="40"/>
    </row>
    <row r="42" spans="1:7" customFormat="1" x14ac:dyDescent="0.25">
      <c r="A42" s="46"/>
      <c r="B42" s="47"/>
      <c r="C42" s="42"/>
      <c r="D42" s="43"/>
      <c r="E42" s="50"/>
      <c r="F42" s="53">
        <f t="shared" ref="F42:F45" si="3">+C42*E42</f>
        <v>0</v>
      </c>
      <c r="G42" s="40"/>
    </row>
    <row r="43" spans="1:7" customFormat="1" x14ac:dyDescent="0.25">
      <c r="A43" s="46"/>
      <c r="B43" s="47"/>
      <c r="C43" s="42"/>
      <c r="D43" s="43"/>
      <c r="E43" s="50"/>
      <c r="F43" s="53">
        <f t="shared" si="3"/>
        <v>0</v>
      </c>
      <c r="G43" s="40"/>
    </row>
    <row r="44" spans="1:7" customFormat="1" x14ac:dyDescent="0.25">
      <c r="A44" s="46"/>
      <c r="B44" s="47"/>
      <c r="C44" s="42"/>
      <c r="D44" s="43"/>
      <c r="E44" s="50"/>
      <c r="F44" s="53">
        <f t="shared" si="3"/>
        <v>0</v>
      </c>
      <c r="G44" s="40"/>
    </row>
    <row r="45" spans="1:7" customFormat="1" x14ac:dyDescent="0.25">
      <c r="A45" s="46"/>
      <c r="B45" s="47"/>
      <c r="C45" s="42"/>
      <c r="D45" s="43"/>
      <c r="E45" s="50"/>
      <c r="F45" s="53">
        <f t="shared" si="3"/>
        <v>0</v>
      </c>
      <c r="G45" s="40"/>
    </row>
    <row r="46" spans="1:7" customFormat="1" x14ac:dyDescent="0.25">
      <c r="A46" s="25" t="s">
        <v>46</v>
      </c>
      <c r="B46" s="55"/>
      <c r="C46" s="30"/>
      <c r="D46" s="56"/>
      <c r="E46" s="57"/>
      <c r="F46" s="58">
        <f>SUM(F22:F45)</f>
        <v>0</v>
      </c>
    </row>
    <row r="47" spans="1:7" customFormat="1" x14ac:dyDescent="0.25"/>
    <row r="48" spans="1:7" customFormat="1" ht="15" customHeight="1" x14ac:dyDescent="0.25">
      <c r="A48" s="59" t="s">
        <v>47</v>
      </c>
      <c r="B48" s="60" t="s">
        <v>38</v>
      </c>
      <c r="C48" s="60" t="s">
        <v>48</v>
      </c>
      <c r="D48" s="60" t="s">
        <v>49</v>
      </c>
      <c r="E48" s="60" t="s">
        <v>50</v>
      </c>
      <c r="F48" s="61" t="s">
        <v>42</v>
      </c>
    </row>
    <row r="49" spans="1:7" customFormat="1" ht="15" customHeight="1" x14ac:dyDescent="0.25">
      <c r="A49" s="62"/>
      <c r="B49" s="63"/>
      <c r="C49" s="63"/>
      <c r="D49" s="63"/>
      <c r="E49" s="63"/>
      <c r="F49" s="64"/>
    </row>
    <row r="50" spans="1:7" customFormat="1" ht="15" customHeight="1" x14ac:dyDescent="0.25">
      <c r="A50" s="62"/>
      <c r="B50" s="65"/>
      <c r="C50" s="65"/>
      <c r="D50" s="65"/>
      <c r="E50" s="65"/>
      <c r="F50" s="66"/>
    </row>
    <row r="51" spans="1:7" customFormat="1" ht="15" customHeight="1" x14ac:dyDescent="0.25">
      <c r="A51" s="67" t="s">
        <v>17</v>
      </c>
      <c r="B51" s="68"/>
      <c r="C51" s="69"/>
      <c r="D51" s="70"/>
      <c r="E51" s="69"/>
      <c r="F51" s="69"/>
    </row>
    <row r="52" spans="1:7" customFormat="1" x14ac:dyDescent="0.25">
      <c r="A52" s="71" t="s">
        <v>18</v>
      </c>
      <c r="B52" s="72"/>
      <c r="C52" s="73"/>
      <c r="D52" s="74"/>
      <c r="E52" s="75"/>
      <c r="F52" s="76"/>
    </row>
    <row r="53" spans="1:7" customFormat="1" x14ac:dyDescent="0.25">
      <c r="A53" s="47"/>
      <c r="B53" s="47"/>
      <c r="C53" s="48"/>
      <c r="D53" s="49"/>
      <c r="E53" s="50"/>
      <c r="F53" s="53">
        <f>D53*E53</f>
        <v>0</v>
      </c>
      <c r="G53" s="40"/>
    </row>
    <row r="54" spans="1:7" customFormat="1" x14ac:dyDescent="0.25">
      <c r="A54" s="41"/>
      <c r="B54" s="47"/>
      <c r="C54" s="42"/>
      <c r="D54" s="43"/>
      <c r="E54" s="44"/>
      <c r="F54" s="53">
        <f t="shared" ref="F54:F59" si="4">+C54*E54</f>
        <v>0</v>
      </c>
      <c r="G54" s="40"/>
    </row>
    <row r="55" spans="1:7" customFormat="1" x14ac:dyDescent="0.25">
      <c r="A55" s="47"/>
      <c r="B55" s="47"/>
      <c r="C55" s="48"/>
      <c r="D55" s="43"/>
      <c r="E55" s="50"/>
      <c r="F55" s="53">
        <f t="shared" si="4"/>
        <v>0</v>
      </c>
      <c r="G55" s="40"/>
    </row>
    <row r="56" spans="1:7" customFormat="1" x14ac:dyDescent="0.25">
      <c r="A56" s="47"/>
      <c r="B56" s="47"/>
      <c r="C56" s="42"/>
      <c r="D56" s="43"/>
      <c r="E56" s="44"/>
      <c r="F56" s="53">
        <f t="shared" si="4"/>
        <v>0</v>
      </c>
      <c r="G56" s="40"/>
    </row>
    <row r="57" spans="1:7" customFormat="1" x14ac:dyDescent="0.25">
      <c r="A57" s="41"/>
      <c r="B57" s="47"/>
      <c r="C57" s="42"/>
      <c r="D57" s="43"/>
      <c r="E57" s="44"/>
      <c r="F57" s="53">
        <f t="shared" si="4"/>
        <v>0</v>
      </c>
      <c r="G57" s="40"/>
    </row>
    <row r="58" spans="1:7" customFormat="1" x14ac:dyDescent="0.25">
      <c r="A58" s="41"/>
      <c r="B58" s="47"/>
      <c r="C58" s="42"/>
      <c r="D58" s="43"/>
      <c r="E58" s="44"/>
      <c r="F58" s="53">
        <f t="shared" si="4"/>
        <v>0</v>
      </c>
      <c r="G58" s="40"/>
    </row>
    <row r="59" spans="1:7" customFormat="1" x14ac:dyDescent="0.25">
      <c r="A59" s="47"/>
      <c r="B59" s="47"/>
      <c r="C59" s="48"/>
      <c r="D59" s="49"/>
      <c r="E59" s="50"/>
      <c r="F59" s="53">
        <f t="shared" si="4"/>
        <v>0</v>
      </c>
      <c r="G59" s="40"/>
    </row>
    <row r="60" spans="1:7" customFormat="1" x14ac:dyDescent="0.25">
      <c r="A60" s="25" t="s">
        <v>46</v>
      </c>
      <c r="B60" s="55"/>
      <c r="C60" s="30"/>
      <c r="D60" s="56"/>
      <c r="E60" s="57"/>
      <c r="F60" s="58">
        <f>SUM(F53:F59)</f>
        <v>0</v>
      </c>
    </row>
    <row r="61" spans="1:7" customFormat="1" x14ac:dyDescent="0.25">
      <c r="A61" s="77"/>
      <c r="B61" s="78"/>
      <c r="C61" s="79"/>
      <c r="D61" s="80"/>
      <c r="E61" s="81"/>
      <c r="F61" s="82"/>
    </row>
    <row r="62" spans="1:7" customFormat="1" x14ac:dyDescent="0.25">
      <c r="A62" s="71" t="s">
        <v>19</v>
      </c>
      <c r="B62" s="83"/>
      <c r="C62" s="73"/>
      <c r="D62" s="74"/>
      <c r="E62" s="75"/>
      <c r="F62" s="76"/>
    </row>
    <row r="63" spans="1:7" customFormat="1" x14ac:dyDescent="0.25">
      <c r="A63" s="47"/>
      <c r="B63" s="48"/>
      <c r="C63" s="48" t="s">
        <v>51</v>
      </c>
      <c r="D63" s="49"/>
      <c r="E63" s="50"/>
      <c r="F63" s="53">
        <f>+D63*E63</f>
        <v>0</v>
      </c>
      <c r="G63" s="40"/>
    </row>
    <row r="64" spans="1:7" customFormat="1" x14ac:dyDescent="0.25">
      <c r="A64" s="41"/>
      <c r="B64" s="42"/>
      <c r="C64" s="48" t="s">
        <v>51</v>
      </c>
      <c r="D64" s="43"/>
      <c r="E64" s="44"/>
      <c r="F64" s="53">
        <f t="shared" ref="F64:F65" si="5">+D64*E64</f>
        <v>0</v>
      </c>
      <c r="G64" s="40"/>
    </row>
    <row r="65" spans="1:7" customFormat="1" x14ac:dyDescent="0.25">
      <c r="A65" s="47"/>
      <c r="B65" s="47"/>
      <c r="C65" s="48" t="s">
        <v>51</v>
      </c>
      <c r="D65" s="43"/>
      <c r="E65" s="50"/>
      <c r="F65" s="53">
        <f t="shared" si="5"/>
        <v>0</v>
      </c>
      <c r="G65" s="40"/>
    </row>
    <row r="66" spans="1:7" customFormat="1" x14ac:dyDescent="0.25">
      <c r="A66" s="25" t="s">
        <v>46</v>
      </c>
      <c r="B66" s="55"/>
      <c r="C66" s="30"/>
      <c r="D66" s="56"/>
      <c r="E66" s="57"/>
      <c r="F66" s="58">
        <f>SUM(F63:F65)</f>
        <v>0</v>
      </c>
    </row>
    <row r="67" spans="1:7" customFormat="1" x14ac:dyDescent="0.25"/>
    <row r="68" spans="1:7" customFormat="1" x14ac:dyDescent="0.25">
      <c r="A68" s="71" t="s">
        <v>20</v>
      </c>
      <c r="B68" s="83"/>
      <c r="C68" s="73"/>
      <c r="D68" s="74"/>
      <c r="E68" s="75"/>
      <c r="F68" s="76"/>
    </row>
    <row r="69" spans="1:7" customFormat="1" x14ac:dyDescent="0.25">
      <c r="A69" s="47"/>
      <c r="B69" s="48"/>
      <c r="C69" s="48" t="s">
        <v>51</v>
      </c>
      <c r="D69" s="49"/>
      <c r="E69" s="50"/>
      <c r="F69" s="53">
        <f>+D69*E69</f>
        <v>0</v>
      </c>
      <c r="G69" s="40"/>
    </row>
    <row r="70" spans="1:7" customFormat="1" x14ac:dyDescent="0.25">
      <c r="A70" s="47"/>
      <c r="B70" s="48"/>
      <c r="C70" s="48" t="s">
        <v>51</v>
      </c>
      <c r="D70" s="49"/>
      <c r="E70" s="50"/>
      <c r="F70" s="53">
        <f t="shared" ref="F70:F73" si="6">+D70*E70</f>
        <v>0</v>
      </c>
      <c r="G70" s="40"/>
    </row>
    <row r="71" spans="1:7" customFormat="1" x14ac:dyDescent="0.25">
      <c r="A71" s="47"/>
      <c r="B71" s="48"/>
      <c r="C71" s="48" t="s">
        <v>51</v>
      </c>
      <c r="D71" s="49"/>
      <c r="E71" s="50"/>
      <c r="F71" s="53">
        <f t="shared" si="6"/>
        <v>0</v>
      </c>
      <c r="G71" s="40"/>
    </row>
    <row r="72" spans="1:7" customFormat="1" x14ac:dyDescent="0.25">
      <c r="A72" s="41"/>
      <c r="B72" s="42"/>
      <c r="C72" s="48" t="s">
        <v>51</v>
      </c>
      <c r="D72" s="43"/>
      <c r="E72" s="44"/>
      <c r="F72" s="53">
        <f t="shared" si="6"/>
        <v>0</v>
      </c>
      <c r="G72" s="40"/>
    </row>
    <row r="73" spans="1:7" customFormat="1" x14ac:dyDescent="0.25">
      <c r="A73" s="41"/>
      <c r="B73" s="42"/>
      <c r="C73" s="48" t="s">
        <v>51</v>
      </c>
      <c r="D73" s="43"/>
      <c r="E73" s="44"/>
      <c r="F73" s="53">
        <f t="shared" si="6"/>
        <v>0</v>
      </c>
      <c r="G73" s="40"/>
    </row>
    <row r="74" spans="1:7" customFormat="1" x14ac:dyDescent="0.25">
      <c r="A74" s="25" t="s">
        <v>46</v>
      </c>
      <c r="B74" s="55"/>
      <c r="C74" s="30"/>
      <c r="D74" s="56"/>
      <c r="E74" s="57"/>
      <c r="F74" s="58">
        <f>SUM(F69:F73)</f>
        <v>0</v>
      </c>
    </row>
    <row r="75" spans="1:7" customFormat="1" x14ac:dyDescent="0.25"/>
    <row r="76" spans="1:7" customFormat="1" x14ac:dyDescent="0.25">
      <c r="A76" s="71" t="s">
        <v>21</v>
      </c>
      <c r="B76" s="83"/>
      <c r="C76" s="73"/>
      <c r="D76" s="74"/>
      <c r="E76" s="75"/>
      <c r="F76" s="76"/>
    </row>
    <row r="77" spans="1:7" customFormat="1" x14ac:dyDescent="0.25">
      <c r="A77" s="47"/>
      <c r="B77" s="48"/>
      <c r="C77" s="48" t="s">
        <v>51</v>
      </c>
      <c r="D77" s="49"/>
      <c r="E77" s="50"/>
      <c r="F77" s="53">
        <f>+D77*E77</f>
        <v>0</v>
      </c>
      <c r="G77" s="40"/>
    </row>
    <row r="78" spans="1:7" customFormat="1" x14ac:dyDescent="0.25">
      <c r="A78" s="41"/>
      <c r="B78" s="42"/>
      <c r="C78" s="48" t="s">
        <v>51</v>
      </c>
      <c r="D78" s="43"/>
      <c r="E78" s="44"/>
      <c r="F78" s="53">
        <f t="shared" ref="F78:F81" si="7">+D78*E78</f>
        <v>0</v>
      </c>
      <c r="G78" s="40"/>
    </row>
    <row r="79" spans="1:7" customFormat="1" x14ac:dyDescent="0.25">
      <c r="A79" s="41"/>
      <c r="B79" s="42"/>
      <c r="C79" s="48" t="s">
        <v>51</v>
      </c>
      <c r="D79" s="43"/>
      <c r="E79" s="44"/>
      <c r="F79" s="53">
        <f t="shared" si="7"/>
        <v>0</v>
      </c>
      <c r="G79" s="40"/>
    </row>
    <row r="80" spans="1:7" customFormat="1" x14ac:dyDescent="0.25">
      <c r="A80" s="41"/>
      <c r="B80" s="42"/>
      <c r="C80" s="48" t="s">
        <v>51</v>
      </c>
      <c r="D80" s="43"/>
      <c r="E80" s="44"/>
      <c r="F80" s="53">
        <f t="shared" si="7"/>
        <v>0</v>
      </c>
      <c r="G80" s="40"/>
    </row>
    <row r="81" spans="1:7" customFormat="1" x14ac:dyDescent="0.25">
      <c r="A81" s="41"/>
      <c r="B81" s="42"/>
      <c r="C81" s="48" t="s">
        <v>51</v>
      </c>
      <c r="D81" s="43"/>
      <c r="E81" s="44"/>
      <c r="F81" s="53">
        <f t="shared" si="7"/>
        <v>0</v>
      </c>
      <c r="G81" s="40"/>
    </row>
    <row r="82" spans="1:7" customFormat="1" x14ac:dyDescent="0.25">
      <c r="A82" s="47"/>
      <c r="B82" s="47"/>
      <c r="C82" s="48" t="s">
        <v>51</v>
      </c>
      <c r="D82" s="43"/>
      <c r="E82" s="50"/>
      <c r="F82" s="53">
        <f>+D82*E82</f>
        <v>0</v>
      </c>
      <c r="G82" s="40"/>
    </row>
    <row r="83" spans="1:7" customFormat="1" x14ac:dyDescent="0.25">
      <c r="A83" s="25" t="s">
        <v>46</v>
      </c>
      <c r="B83" s="55"/>
      <c r="C83" s="30"/>
      <c r="D83" s="56"/>
      <c r="E83" s="57"/>
      <c r="F83" s="58">
        <f>SUM(F77:F82)</f>
        <v>0</v>
      </c>
    </row>
    <row r="85" spans="1:7" customFormat="1" ht="15.75" thickBot="1" x14ac:dyDescent="0.3"/>
    <row r="86" spans="1:7" customFormat="1" ht="15.75" thickBot="1" x14ac:dyDescent="0.3">
      <c r="A86" s="84" t="s">
        <v>52</v>
      </c>
      <c r="B86" s="85"/>
      <c r="C86" s="85"/>
      <c r="D86" s="85"/>
      <c r="E86" s="85"/>
      <c r="F86" s="86">
        <f>+F46+F60+F66+F74+F83</f>
        <v>0</v>
      </c>
      <c r="G86" s="87"/>
    </row>
    <row r="87" spans="1:7" customFormat="1" x14ac:dyDescent="0.25">
      <c r="A87" s="87"/>
      <c r="B87" s="87"/>
      <c r="C87" s="87"/>
      <c r="D87" s="87"/>
      <c r="E87" s="87"/>
      <c r="F87" s="87"/>
      <c r="G87" s="87"/>
    </row>
  </sheetData>
  <mergeCells count="27">
    <mergeCell ref="A86:E86"/>
    <mergeCell ref="G18:G20"/>
    <mergeCell ref="A48:A50"/>
    <mergeCell ref="B48:B50"/>
    <mergeCell ref="C48:C50"/>
    <mergeCell ref="D48:D50"/>
    <mergeCell ref="E48:E50"/>
    <mergeCell ref="F48:F50"/>
    <mergeCell ref="B14:F14"/>
    <mergeCell ref="B15:F15"/>
    <mergeCell ref="A18:A20"/>
    <mergeCell ref="B18:B20"/>
    <mergeCell ref="C18:C20"/>
    <mergeCell ref="D18:D20"/>
    <mergeCell ref="E18:E20"/>
    <mergeCell ref="F18:F20"/>
    <mergeCell ref="B6:F6"/>
    <mergeCell ref="B5:F5"/>
    <mergeCell ref="B3:F3"/>
    <mergeCell ref="B4:F4"/>
    <mergeCell ref="B7:F7"/>
    <mergeCell ref="B8:F8"/>
    <mergeCell ref="B9:F9"/>
    <mergeCell ref="B10:F10"/>
    <mergeCell ref="B11:F11"/>
    <mergeCell ref="B12:F12"/>
    <mergeCell ref="B13:F1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AD0B-769A-4034-859E-139785054A43}">
  <dimension ref="A1:J15"/>
  <sheetViews>
    <sheetView workbookViewId="0">
      <selection activeCell="A20" sqref="A20"/>
    </sheetView>
  </sheetViews>
  <sheetFormatPr baseColWidth="10" defaultRowHeight="15" x14ac:dyDescent="0.25"/>
  <cols>
    <col min="1" max="1" width="42.7109375" customWidth="1"/>
  </cols>
  <sheetData>
    <row r="1" spans="1:10" x14ac:dyDescent="0.25">
      <c r="A1" s="1" t="s">
        <v>1</v>
      </c>
    </row>
    <row r="4" spans="1:1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</row>
    <row r="5" spans="1:10" x14ac:dyDescent="0.25">
      <c r="A5" s="3" t="s">
        <v>12</v>
      </c>
      <c r="B5" s="3">
        <f t="shared" ref="B5:J5" si="0">SUM(B6:B9)</f>
        <v>0</v>
      </c>
      <c r="C5" s="3">
        <f t="shared" si="0"/>
        <v>0</v>
      </c>
      <c r="D5" s="3">
        <f t="shared" si="0"/>
        <v>0</v>
      </c>
      <c r="E5" s="3">
        <f t="shared" si="0"/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0</v>
      </c>
      <c r="J5" s="3">
        <f t="shared" si="0"/>
        <v>0</v>
      </c>
    </row>
    <row r="6" spans="1:10" x14ac:dyDescent="0.25">
      <c r="A6" s="4" t="s">
        <v>13</v>
      </c>
      <c r="B6" s="5">
        <f>+SUMIF('[1]Ppto General'!$B$23:$B$27,"UDD",'[1]Ppto General'!$F$23:$F$27)</f>
        <v>0</v>
      </c>
      <c r="C6" s="5">
        <f>+SUMIF('[1]Ppto General'!$B$23:$B$27,"UBO",'[1]Ppto General'!$F$23:$F$27)</f>
        <v>0</v>
      </c>
      <c r="D6" s="5">
        <f>+SUMIF('[1]Ppto General'!$B$23:$B$27,"UA",'[1]Ppto General'!$F$23:$F$27)</f>
        <v>0</v>
      </c>
      <c r="E6" s="5">
        <f>+SUMIF('[1]Ppto General'!$B$23:$B$27,"UANDES",'[1]Ppto General'!$F$23:$F$27)</f>
        <v>0</v>
      </c>
      <c r="F6" s="5">
        <f>+SUMIF('[1]Ppto General'!$B$23:$B$27,"USS",'[1]Ppto General'!$F$23:$F$27)</f>
        <v>0</v>
      </c>
      <c r="G6" s="5">
        <f>+SUMIF('[1]Ppto General'!$B$23:$B$27,"UNAB",'[1]Ppto General'!$F$23:$F$27)</f>
        <v>0</v>
      </c>
      <c r="H6" s="5">
        <f>+SUMIF('[1]Ppto General'!$B$23:$B$27,"UAI",'[1]Ppto General'!$F$23:$F$27)</f>
        <v>0</v>
      </c>
      <c r="I6" s="5">
        <f>+SUMIF('[1]Ppto General'!$B$23:$B$27,"U.MAYOR",'[1]Ppto General'!$F$23:$F$27)</f>
        <v>0</v>
      </c>
      <c r="J6" s="5">
        <f>+SUMIF('[1]Ppto General'!$B$23:$B$27,"UST",'[1]Ppto General'!$F$23:$F$27)</f>
        <v>0</v>
      </c>
    </row>
    <row r="7" spans="1:10" x14ac:dyDescent="0.25">
      <c r="A7" s="4" t="s">
        <v>14</v>
      </c>
      <c r="B7" s="5">
        <f>+SUMIF('[1]Ppto General'!$B$29:$B$33,"UDD",'[1]Ppto General'!$F$29:$F$33)</f>
        <v>0</v>
      </c>
      <c r="C7" s="5">
        <f>+SUMIF('[1]Ppto General'!$B$29:$B$33,"UBO",'[1]Ppto General'!$F$29:$F$33)</f>
        <v>0</v>
      </c>
      <c r="D7" s="5">
        <f>+SUMIF('[1]Ppto General'!$B$29:$B$33,"UA",'[1]Ppto General'!$F$29:$F$33)</f>
        <v>0</v>
      </c>
      <c r="E7" s="5">
        <f>+SUMIF('[1]Ppto General'!$B$29:$B$33,"UANDES",'[1]Ppto General'!$F$29:$F$33)</f>
        <v>0</v>
      </c>
      <c r="F7" s="5">
        <f>+SUMIF('[1]Ppto General'!$B$29:$B$33,"USS",'[1]Ppto General'!$F$29:$F$33)</f>
        <v>0</v>
      </c>
      <c r="G7" s="5">
        <f>+SUMIF('[1]Ppto General'!$B$29:$B$33,"UNAB",'[1]Ppto General'!$F$29:$F$33)</f>
        <v>0</v>
      </c>
      <c r="H7" s="5">
        <f>+SUMIF('[1]Ppto General'!$B$29:$B$33,"UAI",'[1]Ppto General'!$F$29:$F$33)</f>
        <v>0</v>
      </c>
      <c r="I7" s="5">
        <f>+SUMIF('[1]Ppto General'!$B$29:$B$33,"U.MAYOR",'[1]Ppto General'!$F$29:$F$33)</f>
        <v>0</v>
      </c>
      <c r="J7" s="5">
        <f>+SUMIF('[1]Ppto General'!$B$29:$B$33,"UST",'[1]Ppto General'!$F$29:$F$33)</f>
        <v>0</v>
      </c>
    </row>
    <row r="8" spans="1:10" x14ac:dyDescent="0.25">
      <c r="A8" s="4" t="s">
        <v>15</v>
      </c>
      <c r="B8" s="5">
        <f>+SUMIF('[1]Ppto General'!$B$35:$B$39,"UDD",'[1]Ppto General'!$F$35:$F$39)</f>
        <v>0</v>
      </c>
      <c r="C8" s="5">
        <f>+SUMIF('[1]Ppto General'!$B$35:$B$39,"UBO",'[1]Ppto General'!$F$35:$F$39)</f>
        <v>0</v>
      </c>
      <c r="D8" s="5">
        <f>+SUMIF('[1]Ppto General'!$B$35:$B$39,"UA",'[1]Ppto General'!$F$35:$F$39)</f>
        <v>0</v>
      </c>
      <c r="E8" s="5">
        <f>+SUMIF('[1]Ppto General'!$B$35:$B$39,"UANDES",'[1]Ppto General'!$F$35:$F$39)</f>
        <v>0</v>
      </c>
      <c r="F8" s="5">
        <f>+SUMIF('[1]Ppto General'!$B$35:$B$39,"USS",'[1]Ppto General'!$F$35:$F$39)</f>
        <v>0</v>
      </c>
      <c r="G8" s="5">
        <f>+SUMIF('[1]Ppto General'!$B$35:$B$39,"UNAB",'[1]Ppto General'!$F$35:$F$39)</f>
        <v>0</v>
      </c>
      <c r="H8" s="5">
        <f>+SUMIF('[1]Ppto General'!$B$35:$B$39,"UAI",'[1]Ppto General'!$F$35:$F$39)</f>
        <v>0</v>
      </c>
      <c r="I8" s="5">
        <f>+SUMIF('[1]Ppto General'!$B$35:$B$39,"U.MAYOR",'[1]Ppto General'!$F$35:$F$39)</f>
        <v>0</v>
      </c>
      <c r="J8" s="5">
        <f>+SUMIF('[1]Ppto General'!$B$35:$B$39,"UST",'[1]Ppto General'!$F$35:$F$39)</f>
        <v>0</v>
      </c>
    </row>
    <row r="9" spans="1:10" x14ac:dyDescent="0.25">
      <c r="A9" s="4" t="s">
        <v>16</v>
      </c>
      <c r="B9" s="5">
        <f>+SUMIF('[1]Ppto General'!$B$41:$B$45,"UDD",'[1]Ppto General'!$F$41:$F$45)</f>
        <v>0</v>
      </c>
      <c r="C9" s="5">
        <f>+SUMIF('[1]Ppto General'!$B$41:$B$45,"UBO",'[1]Ppto General'!$F$41:$F$45)</f>
        <v>0</v>
      </c>
      <c r="D9" s="5">
        <f>+SUMIF('[1]Ppto General'!$B$41:$B$45,"UA",'[1]Ppto General'!$F$41:$F$45)</f>
        <v>0</v>
      </c>
      <c r="E9" s="5">
        <f>+SUMIF('[1]Ppto General'!$B$41:$B$45,"UANDES",'[1]Ppto General'!$F$41:$F$45)</f>
        <v>0</v>
      </c>
      <c r="F9" s="5">
        <f>+SUMIF('[1]Ppto General'!$B$41:$B$45,"USS",'[1]Ppto General'!$F$41:$F$45)</f>
        <v>0</v>
      </c>
      <c r="G9" s="5">
        <f>+SUMIF('[1]Ppto General'!$B$41:$B$45,"UNAB",'[1]Ppto General'!$F$41:$F$45)</f>
        <v>0</v>
      </c>
      <c r="H9" s="5">
        <f>+SUMIF('[1]Ppto General'!$B$41:$B$45,"UAI",'[1]Ppto General'!$F$41:$F$45)</f>
        <v>0</v>
      </c>
      <c r="I9" s="5">
        <f>+SUMIF('[1]Ppto General'!$B$41:$B$45,"U.MAYOR",'[1]Ppto General'!$F$41:$F$45)</f>
        <v>0</v>
      </c>
      <c r="J9" s="5">
        <f>+SUMIF('[1]Ppto General'!$B$41:$B$45,"UST",'[1]Ppto General'!$F$41:$F$45)</f>
        <v>0</v>
      </c>
    </row>
    <row r="10" spans="1:10" x14ac:dyDescent="0.25">
      <c r="A10" s="3" t="s">
        <v>17</v>
      </c>
      <c r="B10" s="3">
        <f>SUM(B11:B14)</f>
        <v>0</v>
      </c>
      <c r="C10" s="3">
        <f t="shared" ref="C10:J10" si="1">SUM(C11:C14)</f>
        <v>0</v>
      </c>
      <c r="D10" s="3">
        <f t="shared" si="1"/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  <c r="H10" s="3">
        <f t="shared" si="1"/>
        <v>0</v>
      </c>
      <c r="I10" s="3">
        <f t="shared" si="1"/>
        <v>0</v>
      </c>
      <c r="J10" s="3">
        <f t="shared" si="1"/>
        <v>0</v>
      </c>
    </row>
    <row r="11" spans="1:10" x14ac:dyDescent="0.25">
      <c r="A11" s="4" t="s">
        <v>18</v>
      </c>
      <c r="B11" s="5">
        <f>+SUMIF('[1]Ppto General'!$B$53:$B$59,"UDD",'[1]Ppto General'!$F$53:$F$59)</f>
        <v>0</v>
      </c>
      <c r="C11" s="5">
        <f>+SUMIF('[1]Ppto General'!$B$53:$B$59,"UBO",'[1]Ppto General'!$F$53:$F$59)</f>
        <v>0</v>
      </c>
      <c r="D11" s="5">
        <f>+SUMIF('[1]Ppto General'!$B$53:$B$59,"UA",'[1]Ppto General'!$F$53:$F$59)</f>
        <v>0</v>
      </c>
      <c r="E11" s="5">
        <f>+SUMIF('[1]Ppto General'!$B$53:$B$59,"UANDES",'[1]Ppto General'!$F$53:$F$59)</f>
        <v>0</v>
      </c>
      <c r="F11" s="5">
        <f>+SUMIF('[1]Ppto General'!$B$53:$B$59,"USS",'[1]Ppto General'!$F$53:$F$59)</f>
        <v>0</v>
      </c>
      <c r="G11" s="5">
        <f>+SUMIF('[1]Ppto General'!$B$53:$B$59,"UNAB",'[1]Ppto General'!$F$53:$F$59)</f>
        <v>0</v>
      </c>
      <c r="H11" s="5">
        <f>+SUMIF('[1]Ppto General'!$B$53:$B$59,"UAI",'[1]Ppto General'!$F$53:$F$59)</f>
        <v>0</v>
      </c>
      <c r="I11" s="5">
        <f>+SUMIF('[1]Ppto General'!$B$53:$B$59,"U.MAYOR",'[1]Ppto General'!$F$53:$F$59)</f>
        <v>0</v>
      </c>
      <c r="J11" s="5">
        <f>+SUMIF('[1]Ppto General'!$B$53:$B$59,"UST",'[1]Ppto General'!$F$53:$F$59)</f>
        <v>0</v>
      </c>
    </row>
    <row r="12" spans="1:10" x14ac:dyDescent="0.25">
      <c r="A12" s="4" t="s">
        <v>19</v>
      </c>
      <c r="B12" s="5">
        <f>+SUMIF('[1]Ppto General'!$B$63:$B$65,"UDD",'[1]Ppto General'!$F$63:$F$65)</f>
        <v>0</v>
      </c>
      <c r="C12" s="5">
        <f>+SUMIF('[1]Ppto General'!$B$63:$B$65,"UBO",'[1]Ppto General'!$F$63:$F$65)</f>
        <v>0</v>
      </c>
      <c r="D12" s="5">
        <f>+SUMIF('[1]Ppto General'!$B$63:$B$65,"UA",'[1]Ppto General'!$F$63:$F$65)</f>
        <v>0</v>
      </c>
      <c r="E12" s="5">
        <f>+SUMIF('[1]Ppto General'!$B$63:$B$65,"UANDES",'[1]Ppto General'!$F$63:$F$65)</f>
        <v>0</v>
      </c>
      <c r="F12" s="5">
        <f>+SUMIF('[1]Ppto General'!$B$63:$B$65,"USS",'[1]Ppto General'!$F$63:$F$65)</f>
        <v>0</v>
      </c>
      <c r="G12" s="5">
        <f>+SUMIF('[1]Ppto General'!$B$63:$B$65,"UNAB",'[1]Ppto General'!$F$63:$F$65)</f>
        <v>0</v>
      </c>
      <c r="H12" s="5">
        <f>+SUMIF('[1]Ppto General'!$B$63:$B$65,"UAI",'[1]Ppto General'!$F$63:$F$65)</f>
        <v>0</v>
      </c>
      <c r="I12" s="5">
        <f>+SUMIF('[1]Ppto General'!$B$63:$B$65,"U.MAYOR",'[1]Ppto General'!$F$63:$F$65)</f>
        <v>0</v>
      </c>
      <c r="J12" s="5">
        <f>+SUMIF('[1]Ppto General'!$B$63:$B$65,"UST",'[1]Ppto General'!$F$63:$F$65)</f>
        <v>0</v>
      </c>
    </row>
    <row r="13" spans="1:10" x14ac:dyDescent="0.25">
      <c r="A13" s="4" t="s">
        <v>20</v>
      </c>
      <c r="B13" s="5">
        <f>+SUMIF('[1]Ppto General'!$B$69:$B$73,"UDD",'[1]Ppto General'!$F$69:$F$73)</f>
        <v>0</v>
      </c>
      <c r="C13" s="5">
        <f>+SUMIF('[1]Ppto General'!$B$69:$B$73,"UBO",'[1]Ppto General'!$F$69:$F$73)</f>
        <v>0</v>
      </c>
      <c r="D13" s="5">
        <f>+SUMIF('[1]Ppto General'!$B$69:$B$73,"UA",'[1]Ppto General'!$F$69:$F$73)</f>
        <v>0</v>
      </c>
      <c r="E13" s="5">
        <f>+SUMIF('[1]Ppto General'!$B$69:$B$73,"UANDES",'[1]Ppto General'!$F$69:$F$73)</f>
        <v>0</v>
      </c>
      <c r="F13" s="5">
        <f>+SUMIF('[1]Ppto General'!$B$69:$B$73,"USS",'[1]Ppto General'!$F$69:$F$73)</f>
        <v>0</v>
      </c>
      <c r="G13" s="5">
        <f>+SUMIF('[1]Ppto General'!$B$69:$B$73,"UNAB",'[1]Ppto General'!$F$69:$F$73)</f>
        <v>0</v>
      </c>
      <c r="H13" s="5">
        <f>+SUMIF('[1]Ppto General'!$B$69:$B$73,"UAI",'[1]Ppto General'!$F$69:$F$73)</f>
        <v>0</v>
      </c>
      <c r="I13" s="5">
        <f>+SUMIF('[1]Ppto General'!$B$69:$B$73,"U.MAYOR",'[1]Ppto General'!$F$69:$F$73)</f>
        <v>0</v>
      </c>
      <c r="J13" s="5">
        <f>+SUMIF('[1]Ppto General'!$B$69:$B$73,"UST",'[1]Ppto General'!$F$69:$F$73)</f>
        <v>0</v>
      </c>
    </row>
    <row r="14" spans="1:10" ht="25.5" x14ac:dyDescent="0.25">
      <c r="A14" s="6" t="s">
        <v>21</v>
      </c>
      <c r="B14" s="5">
        <f>+SUMIF('[1]Ppto General'!$B$77:$B$82,"UDD",'[1]Ppto General'!$F$77:$F$82)</f>
        <v>0</v>
      </c>
      <c r="C14" s="5">
        <f>+SUMIF('[1]Ppto General'!$B$77:$B$82,"UBO",'[1]Ppto General'!$F$77:$F$82)</f>
        <v>0</v>
      </c>
      <c r="D14" s="5">
        <f>+SUMIF('[1]Ppto General'!$B$77:$B$82,"UA",'[1]Ppto General'!$F$77:$F$82)</f>
        <v>0</v>
      </c>
      <c r="E14" s="5">
        <f>+SUMIF('[1]Ppto General'!$B$77:$B$82,"UANDES",'[1]Ppto General'!$F$77:$F$82)</f>
        <v>0</v>
      </c>
      <c r="F14" s="5">
        <f>+SUMIF('[1]Ppto General'!$B$77:$B$82,"USS",'[1]Ppto General'!$F$77:$F$82)</f>
        <v>0</v>
      </c>
      <c r="G14" s="5">
        <f>+SUMIF('[1]Ppto General'!$B$77:$B$82,"UNAB",'[1]Ppto General'!$F$77:$F$82)</f>
        <v>0</v>
      </c>
      <c r="H14" s="5">
        <f>+SUMIF('[1]Ppto General'!$B$77:$B$82,"UAI",'[1]Ppto General'!$F$77:$F$82)</f>
        <v>0</v>
      </c>
      <c r="I14" s="5">
        <f>+SUMIF('[1]Ppto General'!$B$77:$B$82,"U.MAYOR",'[1]Ppto General'!$F$77:$F$82)</f>
        <v>0</v>
      </c>
      <c r="J14" s="5">
        <f>+SUMIF('[1]Ppto General'!$B$77:$B$82,"UST",'[1]Ppto General'!$F$77:$F$82)</f>
        <v>0</v>
      </c>
    </row>
    <row r="15" spans="1:10" x14ac:dyDescent="0.25">
      <c r="A15" s="3" t="s">
        <v>0</v>
      </c>
      <c r="B15" s="3">
        <f t="shared" ref="B15:J15" si="2">+B5+B10</f>
        <v>0</v>
      </c>
      <c r="C15" s="3">
        <f t="shared" si="2"/>
        <v>0</v>
      </c>
      <c r="D15" s="3">
        <f t="shared" si="2"/>
        <v>0</v>
      </c>
      <c r="E15" s="3">
        <f t="shared" si="2"/>
        <v>0</v>
      </c>
      <c r="F15" s="3">
        <f t="shared" si="2"/>
        <v>0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3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PPTO General</vt:lpstr>
      <vt:lpstr>PPTO por Universidad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Marcela Alejandra Valle Aguilera</cp:lastModifiedBy>
  <cp:revision/>
  <dcterms:created xsi:type="dcterms:W3CDTF">2019-06-27T15:53:14Z</dcterms:created>
  <dcterms:modified xsi:type="dcterms:W3CDTF">2022-09-26T11:28:14Z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4e9a4a-eb20-4aad-9a64-8872817c1a6f_Enabled">
    <vt:lpwstr>true</vt:lpwstr>
  </property>
  <property fmtid="{D5CDD505-2E9C-101B-9397-08002B2CF9AE}" pid="3" name="MSIP_Label_9f4e9a4a-eb20-4aad-9a64-8872817c1a6f_SetDate">
    <vt:lpwstr>2022-09-22T21:59:34Z</vt:lpwstr>
  </property>
  <property fmtid="{D5CDD505-2E9C-101B-9397-08002B2CF9AE}" pid="4" name="MSIP_Label_9f4e9a4a-eb20-4aad-9a64-8872817c1a6f_Method">
    <vt:lpwstr>Standard</vt:lpwstr>
  </property>
  <property fmtid="{D5CDD505-2E9C-101B-9397-08002B2CF9AE}" pid="5" name="MSIP_Label_9f4e9a4a-eb20-4aad-9a64-8872817c1a6f_Name">
    <vt:lpwstr>defa4170-0d19-0005-0004-bc88714345d2</vt:lpwstr>
  </property>
  <property fmtid="{D5CDD505-2E9C-101B-9397-08002B2CF9AE}" pid="6" name="MSIP_Label_9f4e9a4a-eb20-4aad-9a64-8872817c1a6f_SiteId">
    <vt:lpwstr>7a599002-001c-432c-846e-1ddca9f6b299</vt:lpwstr>
  </property>
  <property fmtid="{D5CDD505-2E9C-101B-9397-08002B2CF9AE}" pid="7" name="MSIP_Label_9f4e9a4a-eb20-4aad-9a64-8872817c1a6f_ActionId">
    <vt:lpwstr>d2317d9e-0277-4dcd-800b-c68e8c8c0937</vt:lpwstr>
  </property>
  <property fmtid="{D5CDD505-2E9C-101B-9397-08002B2CF9AE}" pid="8" name="MSIP_Label_9f4e9a4a-eb20-4aad-9a64-8872817c1a6f_ContentBits">
    <vt:lpwstr>0</vt:lpwstr>
  </property>
</Properties>
</file>